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E538F6C4-21FF-46F1-93C6-EF0C6D1DF6C8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E17" i="1" s="1"/>
  <c r="H17" i="1" s="1"/>
  <c r="G27" i="1"/>
  <c r="F27" i="1"/>
  <c r="D27" i="1"/>
  <c r="C27" i="1"/>
  <c r="E27" i="1" s="1"/>
  <c r="H27" i="1" s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37" i="1" l="1"/>
  <c r="H37" i="1" s="1"/>
  <c r="G81" i="1"/>
  <c r="F81" i="1"/>
  <c r="D81" i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<sst xmlns="http://schemas.openxmlformats.org/spreadsheetml/2006/main" count="92" uniqueCount="92">
  <si>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</si>
  <si>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</si>
  <si>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</si>
  <si>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</si>
  <si>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</si>
  <si>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</si>
  <si>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</si>
  <si>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</si>
  <si>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</si>
  <si>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</si>
  <si>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</si>
  <si>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</si>
  <si>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</si>
  <si>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</si>
  <si>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</si>
  <si>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</si>
  <si>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</si>
  <si>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</si>
  <si>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</si>
  <si>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</si>
  <si>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</si>
  <si>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</si>
  <si>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</si>
  <si>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</si>
  <si>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</si>
  <si>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</si>
  <si>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</si>
  <si>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</si>
  <si>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</si>
  <si>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</si>
  <si>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</si>
  <si>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</si>
  <si>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</si>
  <si>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</si>
  <si>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</si>
  <si>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</si>
  <si>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</si>
  <si>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</si>
  <si>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</si>
  <si>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</si>
  <si>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</si>
  <si>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</si>
  <si>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</si>
  <si>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</si>
  <si>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</si>
  <si>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</si>
  <si>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</si>
  <si>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</si>
  <si>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</si>
  <si>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</si>
  <si>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</si>
  <si>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</si>
  <si>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</si>
  <si>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</si>
  <si>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</si>
  <si>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</si>
  <si>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</si>
  <si>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</si>
  <si>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</si>
  <si>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</si>
  <si>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</si>
  <si>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</si>
  <si>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</si>
  <si>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</si>
  <si>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</si>
  <si>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</si>
  <si>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</si>
  <si>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</si>
  <si>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</si>
  <si>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</si>
  <si>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</si>
  <si>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</si>
  <si>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</si>
  <si>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</si>
  <si>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</si>
  <si>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</si>
  <si>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</si>
  <si>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</si>
  <si>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</si>
  <si>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</si>
  <si>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</si>
  <si>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</si>
  <si>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</si>
  <si>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</si>
  <si>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</si>
  <si>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</si>
  <si>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de Asistencia Social Privada del Estado de Chihuahua</t>
  </si>
  <si>
    <t xml:space="preserve">Del 1 de enero de 2024 al 31 de diciembre de 2024  </t>
  </si>
  <si>
    <t>Lic. Consuelo Morales Duarte</t>
  </si>
  <si>
    <t>Lic. Amparo Rosa González de la Garza</t>
  </si>
  <si>
    <t>Títular de la Unidad Administrativa</t>
  </si>
  <si>
    <t>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</si>
</sst>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5" fontId="5" fillId="0" borderId="14" xfId="1" applyNumberFormat="1" applyFont="1" applyFill="1" applyBorder="1" applyAlignment="1" applyProtection="1">
      <alignment horizontal="right" vertical="center"/>
      <protection locked="0"/>
    </xf>
    <xf numFmtId="165" fontId="5" fillId="0" borderId="9" xfId="1" applyNumberFormat="1" applyFont="1" applyFill="1" applyBorder="1" applyAlignment="1" applyProtection="1">
      <alignment horizontal="right" vertical="center"/>
      <protection locked="0"/>
    </xf>
    <xf numFmtId="165" fontId="5" fillId="0" borderId="11" xfId="1" applyNumberFormat="1" applyFont="1" applyFill="1" applyBorder="1" applyAlignment="1" applyProtection="1">
      <alignment horizontal="right" vertical="center"/>
      <protection locked="0"/>
    </xf>
    <xf numFmtId="165" fontId="5" fillId="0" borderId="10" xfId="1" applyNumberFormat="1" applyFont="1" applyFill="1" applyBorder="1" applyAlignment="1" applyProtection="1">
      <alignment horizontal="right" vertical="center"/>
      <protection locked="0"/>
    </xf>
    <xf numFmtId="165" fontId="4" fillId="0" borderId="14" xfId="1" applyNumberFormat="1" applyFont="1" applyFill="1" applyBorder="1" applyAlignment="1" applyProtection="1">
      <alignment horizontal="right" vertical="center"/>
    </xf>
    <xf numFmtId="165" fontId="4" fillId="0" borderId="9" xfId="1" applyNumberFormat="1" applyFont="1" applyFill="1" applyBorder="1" applyAlignment="1" applyProtection="1">
      <alignment horizontal="right" vertical="center"/>
    </xf>
    <xf numFmtId="165" fontId="5" fillId="0" borderId="9" xfId="1" applyNumberFormat="1" applyFont="1" applyFill="1" applyBorder="1" applyAlignment="1" applyProtection="1">
      <alignment horizontal="right" vertical="center"/>
    </xf>
    <xf numFmtId="165" fontId="5" fillId="0" borderId="10" xfId="1" applyNumberFormat="1" applyFont="1" applyFill="1" applyBorder="1" applyAlignment="1" applyProtection="1">
      <alignment horizontal="right" vertical="center"/>
    </xf>
    <xf numFmtId="165" fontId="5" fillId="0" borderId="14" xfId="1" applyNumberFormat="1" applyFont="1" applyFill="1" applyBorder="1" applyAlignment="1" applyProtection="1">
      <alignment horizontal="right" vertical="center"/>
    </xf>
    <xf numFmtId="165" fontId="5" fillId="0" borderId="11" xfId="1" applyNumberFormat="1" applyFont="1" applyFill="1" applyBorder="1" applyAlignment="1" applyProtection="1">
      <alignment horizontal="right" vertical="center"/>
    </xf>
    <xf numFmtId="165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41" zoomScale="80" zoomScaleNormal="80" workbookViewId="0">
      <selection activeCell="P85" sqref="P8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" style="1" customWidth="1"/>
    <col min="4" max="4" width="15.5703125" style="1" customWidth="1"/>
    <col min="5" max="5" width="17.28515625" style="1" customWidth="1"/>
    <col min="6" max="7" width="17.140625" style="1" customWidth="1"/>
    <col min="8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86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87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4111909.5400000005</v>
      </c>
      <c r="D9" s="16">
        <f>SUM(D10:D16)</f>
        <v>-452279.41999999993</v>
      </c>
      <c r="E9" s="16">
        <f t="shared" ref="E9:E26" si="0">C9+D9</f>
        <v>3659630.1200000006</v>
      </c>
      <c r="F9" s="16">
        <f>SUM(F10:F16)</f>
        <v>3659630.12</v>
      </c>
      <c r="G9" s="16">
        <f>SUM(G10:G16)</f>
        <v>3659630.12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1289580</v>
      </c>
      <c r="D10" s="13">
        <v>-8036.95</v>
      </c>
      <c r="E10" s="18">
        <f t="shared" si="0"/>
        <v>1281543.05</v>
      </c>
      <c r="F10" s="12">
        <v>1281543.05</v>
      </c>
      <c r="G10" s="12">
        <v>1281543.05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596660.11</v>
      </c>
      <c r="E11" s="18">
        <f t="shared" si="0"/>
        <v>596660.11</v>
      </c>
      <c r="F11" s="12">
        <v>596660.11</v>
      </c>
      <c r="G11" s="12">
        <v>596660.11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1570989.07</v>
      </c>
      <c r="D12" s="13">
        <v>-77532.13</v>
      </c>
      <c r="E12" s="18">
        <f t="shared" si="0"/>
        <v>1493456.94</v>
      </c>
      <c r="F12" s="12">
        <v>1493456.94</v>
      </c>
      <c r="G12" s="12">
        <v>1493456.94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502936.2</v>
      </c>
      <c r="D13" s="13">
        <v>-287451.46999999997</v>
      </c>
      <c r="E13" s="18">
        <f>C13+D13</f>
        <v>215484.73000000004</v>
      </c>
      <c r="F13" s="12">
        <v>215484.73</v>
      </c>
      <c r="G13" s="12">
        <v>215484.73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73308</v>
      </c>
      <c r="D14" s="13">
        <v>-10286.049999999999</v>
      </c>
      <c r="E14" s="18">
        <f t="shared" si="0"/>
        <v>63021.95</v>
      </c>
      <c r="F14" s="12">
        <v>63021.95</v>
      </c>
      <c r="G14" s="12">
        <v>63021.95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663196.27</v>
      </c>
      <c r="D15" s="13">
        <v>-663196.27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11900</v>
      </c>
      <c r="D16" s="13">
        <v>-2436.66</v>
      </c>
      <c r="E16" s="18">
        <f t="shared" si="0"/>
        <v>9463.34</v>
      </c>
      <c r="F16" s="12">
        <v>9463.34</v>
      </c>
      <c r="G16" s="12">
        <v>9463.34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90239.66</v>
      </c>
      <c r="D17" s="16">
        <f>SUM(D18:D26)</f>
        <v>16199.689999999999</v>
      </c>
      <c r="E17" s="16">
        <f t="shared" si="0"/>
        <v>106439.35</v>
      </c>
      <c r="F17" s="16">
        <f>SUM(F18:F26)</f>
        <v>106439.35</v>
      </c>
      <c r="G17" s="16">
        <f>SUM(G18:G26)</f>
        <v>103685.35</v>
      </c>
      <c r="H17" s="16">
        <f t="shared" si="1"/>
        <v>0</v>
      </c>
    </row>
    <row r="18" spans="2:8" ht="24" x14ac:dyDescent="0.2">
      <c r="B18" s="9" t="s">
        <v>22</v>
      </c>
      <c r="C18" s="12">
        <v>74239.66</v>
      </c>
      <c r="D18" s="13">
        <v>-6666.09</v>
      </c>
      <c r="E18" s="18">
        <f t="shared" si="0"/>
        <v>67573.570000000007</v>
      </c>
      <c r="F18" s="12">
        <v>67573.570000000007</v>
      </c>
      <c r="G18" s="12">
        <v>64819.57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16000</v>
      </c>
      <c r="D23" s="13">
        <v>22865.78</v>
      </c>
      <c r="E23" s="18">
        <f t="shared" si="0"/>
        <v>38865.78</v>
      </c>
      <c r="F23" s="12">
        <v>38865.78</v>
      </c>
      <c r="G23" s="12">
        <v>38865.78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1390462.95</v>
      </c>
      <c r="D27" s="16">
        <f>SUM(D28:D36)</f>
        <v>395922.45</v>
      </c>
      <c r="E27" s="16">
        <f>D27+C27</f>
        <v>1786385.4</v>
      </c>
      <c r="F27" s="16">
        <f>SUM(F28:F36)</f>
        <v>1786385.4</v>
      </c>
      <c r="G27" s="16">
        <f>SUM(G28:G36)</f>
        <v>1680683.1999999997</v>
      </c>
      <c r="H27" s="16">
        <f t="shared" si="1"/>
        <v>0</v>
      </c>
    </row>
    <row r="28" spans="2:8" x14ac:dyDescent="0.2">
      <c r="B28" s="9" t="s">
        <v>32</v>
      </c>
      <c r="C28" s="12">
        <v>161601</v>
      </c>
      <c r="D28" s="13">
        <v>153872.47</v>
      </c>
      <c r="E28" s="18">
        <f t="shared" ref="E28:E36" si="2">C28+D28</f>
        <v>315473.46999999997</v>
      </c>
      <c r="F28" s="12">
        <v>315473.46999999997</v>
      </c>
      <c r="G28" s="12">
        <v>277795.99</v>
      </c>
      <c r="H28" s="20">
        <f t="shared" si="1"/>
        <v>0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1029489.95</v>
      </c>
      <c r="D30" s="13">
        <v>32743.47</v>
      </c>
      <c r="E30" s="18">
        <f t="shared" si="2"/>
        <v>1062233.42</v>
      </c>
      <c r="F30" s="12">
        <v>1062233.42</v>
      </c>
      <c r="G30" s="12">
        <v>1044022.58</v>
      </c>
      <c r="H30" s="20">
        <f t="shared" si="1"/>
        <v>0</v>
      </c>
    </row>
    <row r="31" spans="2:8" x14ac:dyDescent="0.2">
      <c r="B31" s="9" t="s">
        <v>35</v>
      </c>
      <c r="C31" s="12">
        <v>26400</v>
      </c>
      <c r="D31" s="13">
        <v>-682.11</v>
      </c>
      <c r="E31" s="18">
        <f t="shared" si="2"/>
        <v>25717.89</v>
      </c>
      <c r="F31" s="12">
        <v>25717.89</v>
      </c>
      <c r="G31" s="12">
        <v>24992.31</v>
      </c>
      <c r="H31" s="20">
        <f t="shared" si="1"/>
        <v>0</v>
      </c>
    </row>
    <row r="32" spans="2:8" ht="24" x14ac:dyDescent="0.2">
      <c r="B32" s="9" t="s">
        <v>36</v>
      </c>
      <c r="C32" s="12">
        <v>30000</v>
      </c>
      <c r="D32" s="13">
        <v>84887.24</v>
      </c>
      <c r="E32" s="18">
        <f t="shared" si="2"/>
        <v>114887.24</v>
      </c>
      <c r="F32" s="12">
        <v>114887.24</v>
      </c>
      <c r="G32" s="12">
        <v>65798.94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34500</v>
      </c>
      <c r="D34" s="13">
        <v>124100.36</v>
      </c>
      <c r="E34" s="18">
        <f t="shared" si="2"/>
        <v>158600.35999999999</v>
      </c>
      <c r="F34" s="12">
        <v>158600.35999999999</v>
      </c>
      <c r="G34" s="12">
        <v>158600.35999999999</v>
      </c>
      <c r="H34" s="20">
        <f t="shared" si="1"/>
        <v>0</v>
      </c>
    </row>
    <row r="35" spans="2:8" x14ac:dyDescent="0.2">
      <c r="B35" s="9" t="s">
        <v>39</v>
      </c>
      <c r="C35" s="12">
        <v>103472</v>
      </c>
      <c r="D35" s="13">
        <v>5708.02</v>
      </c>
      <c r="E35" s="18">
        <f t="shared" si="2"/>
        <v>109180.02</v>
      </c>
      <c r="F35" s="12">
        <v>109180.02</v>
      </c>
      <c r="G35" s="12">
        <v>109180.02</v>
      </c>
      <c r="H35" s="20">
        <f t="shared" si="1"/>
        <v>0</v>
      </c>
    </row>
    <row r="36" spans="2:8" x14ac:dyDescent="0.2">
      <c r="B36" s="9" t="s">
        <v>40</v>
      </c>
      <c r="C36" s="12">
        <v>5000</v>
      </c>
      <c r="D36" s="13">
        <v>-4707</v>
      </c>
      <c r="E36" s="18">
        <f t="shared" si="2"/>
        <v>293</v>
      </c>
      <c r="F36" s="12">
        <v>293</v>
      </c>
      <c r="G36" s="12">
        <v>293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4483468.8</v>
      </c>
      <c r="D37" s="16">
        <f>SUM(D38:D46)</f>
        <v>40157.279999999999</v>
      </c>
      <c r="E37" s="16">
        <f>C37+D37</f>
        <v>4523626.08</v>
      </c>
      <c r="F37" s="16">
        <f>SUM(F38:F46)</f>
        <v>4523626.0799999991</v>
      </c>
      <c r="G37" s="16">
        <f>SUM(G38:G46)</f>
        <v>4514572.1199999992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36000</v>
      </c>
      <c r="D38" s="13">
        <v>-1602.48</v>
      </c>
      <c r="E38" s="18">
        <f t="shared" ref="E38:E79" si="3">C38+D38</f>
        <v>34397.519999999997</v>
      </c>
      <c r="F38" s="12">
        <v>34397.519999999997</v>
      </c>
      <c r="G38" s="12">
        <v>31995.39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4200000</v>
      </c>
      <c r="D41" s="13">
        <v>0</v>
      </c>
      <c r="E41" s="18">
        <f t="shared" si="3"/>
        <v>4200000</v>
      </c>
      <c r="F41" s="12">
        <v>4200000</v>
      </c>
      <c r="G41" s="12">
        <v>4200000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247468.79999999999</v>
      </c>
      <c r="D42" s="13">
        <v>41759.760000000002</v>
      </c>
      <c r="E42" s="18">
        <f t="shared" si="3"/>
        <v>289228.56</v>
      </c>
      <c r="F42" s="12">
        <v>289228.56</v>
      </c>
      <c r="G42" s="12">
        <v>282576.73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10076080.950000001</v>
      </c>
      <c r="D81" s="22">
        <f>SUM(D73,D69,D61,D57,D47,D37,D27,D17,D9)</f>
        <v>0</v>
      </c>
      <c r="E81" s="22">
        <f>C81+D81</f>
        <v>10076080.950000001</v>
      </c>
      <c r="F81" s="22">
        <f>SUM(F73,F69,F61,F57,F47,F37,F17,F27,F9)</f>
        <v>10076080.949999999</v>
      </c>
      <c r="G81" s="22">
        <f>SUM(G73,G69,G61,G57,G47,G37,G27,G17,G9)</f>
        <v>9958570.7899999991</v>
      </c>
      <c r="H81" s="22">
        <f t="shared" si="5"/>
        <v>0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ht="14.25" x14ac:dyDescent="0.2">
      <c r="B87" s="24" t="s">
        <v>88</v>
      </c>
      <c r="C87" s="24"/>
      <c r="D87" s="24"/>
      <c r="E87" s="24" t="s">
        <v>89</v>
      </c>
      <c r="F87" s="24"/>
    </row>
    <row r="88" spans="2:8" s="23" customFormat="1" ht="14.25" x14ac:dyDescent="0.2">
      <c r="B88" s="24" t="s">
        <v>90</v>
      </c>
      <c r="C88" s="24"/>
      <c r="D88" s="24"/>
      <c r="E88" s="24" t="s">
        <v>91</v>
      </c>
      <c r="F88" s="24"/>
    </row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51181102362204722" right="0.11811023622047245" top="0.55118110236220474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2025-02-05T18:36:23Z</cp:lastPrinted>
  <dcterms:created xsi:type="dcterms:W3CDTF">2019-12-04T16:22:52Z</dcterms:created>
  <dcterms:modified xsi:type="dcterms:W3CDTF">2025-02-05T18:36:29Z</dcterms:modified>
</cp:coreProperties>
</file>